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rof Tec Sost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L21" i="1"/>
  <c r="K21"/>
  <c r="J21"/>
  <c r="I21"/>
  <c r="H21"/>
  <c r="F21"/>
  <c r="E21"/>
  <c r="D21"/>
  <c r="C21"/>
  <c r="L20"/>
  <c r="K20"/>
  <c r="J20"/>
  <c r="I20"/>
  <c r="H20"/>
  <c r="F20"/>
  <c r="E20"/>
  <c r="D20"/>
  <c r="C20"/>
  <c r="L19"/>
  <c r="K19"/>
  <c r="J19"/>
  <c r="I19"/>
  <c r="H19"/>
  <c r="F19"/>
  <c r="E19"/>
  <c r="D19"/>
  <c r="C19"/>
  <c r="G18"/>
  <c r="L17"/>
  <c r="K17"/>
  <c r="J17"/>
  <c r="I17"/>
  <c r="H17"/>
  <c r="F17"/>
  <c r="E17"/>
  <c r="D17"/>
  <c r="C17"/>
  <c r="G16"/>
  <c r="L15"/>
  <c r="K15"/>
  <c r="J15"/>
  <c r="I15"/>
  <c r="H15"/>
  <c r="F15"/>
  <c r="E15"/>
  <c r="D15"/>
  <c r="C15"/>
  <c r="G14"/>
  <c r="G13"/>
  <c r="L12"/>
  <c r="K12"/>
  <c r="J12"/>
  <c r="I12"/>
  <c r="H12"/>
  <c r="G12"/>
  <c r="F12"/>
  <c r="E12"/>
  <c r="D12"/>
  <c r="C12"/>
  <c r="G11"/>
  <c r="F22" l="1"/>
  <c r="E22"/>
  <c r="J22"/>
  <c r="G17"/>
  <c r="C22"/>
  <c r="G20"/>
  <c r="K22"/>
  <c r="I22"/>
  <c r="G15"/>
  <c r="D22"/>
  <c r="H22"/>
  <c r="L22"/>
  <c r="G19"/>
  <c r="G21"/>
  <c r="G22" s="1"/>
</calcChain>
</file>

<file path=xl/sharedStrings.xml><?xml version="1.0" encoding="utf-8"?>
<sst xmlns="http://schemas.openxmlformats.org/spreadsheetml/2006/main" count="36" uniqueCount="26">
  <si>
    <t>SISTEMA EDUCATIVO ESTATAL</t>
  </si>
  <si>
    <t>Dirección de Planeación, Programación y Presupuesto</t>
  </si>
  <si>
    <t>Departamento de Información y Estadística Educativa</t>
  </si>
  <si>
    <t>Alumnos y Grupos por Grado, Docentes y Escuelas</t>
  </si>
  <si>
    <t>Modalidad Profesional Técnico,  Ciclo Escolar 2015-2016</t>
  </si>
  <si>
    <t>Profesional Técnico por Sostenimiento, Grados y Grupos,  2015-2016</t>
  </si>
  <si>
    <t>Municipio</t>
  </si>
  <si>
    <t>Sostenimiento</t>
  </si>
  <si>
    <t>Alumnos de Nuevo Ingreso a 1ro</t>
  </si>
  <si>
    <t>Alumnos por Grados y Genero</t>
  </si>
  <si>
    <t>Grupos</t>
  </si>
  <si>
    <t>Docentes</t>
  </si>
  <si>
    <t>Escuelas</t>
  </si>
  <si>
    <t>1ro</t>
  </si>
  <si>
    <t>2do</t>
  </si>
  <si>
    <t>3ro</t>
  </si>
  <si>
    <t>Total</t>
  </si>
  <si>
    <t>Hombres</t>
  </si>
  <si>
    <t>Mujeres</t>
  </si>
  <si>
    <t>Ensenada</t>
  </si>
  <si>
    <t>Particular</t>
  </si>
  <si>
    <t>Mexicali</t>
  </si>
  <si>
    <t>Tecate</t>
  </si>
  <si>
    <t>Estatal</t>
  </si>
  <si>
    <t>Tijuana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</si>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</sst>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b/>
      <sz val="9"/>
      <name val="Arial"/>
      <family val="2"/>
    </font>
    <font>
      <b/>
      <sz val="8"/>
      <color theme="0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97">
    <xf numFmtId="0" fontId="0" fillId="0" borderId="0"/>
    <xf numFmtId="9" fontId="11" fillId="0" borderId="0" applyFont="0" applyFill="0" applyBorder="0" applyAlignment="0" applyProtection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5" fontId="12" fillId="0" borderId="0"/>
    <xf numFmtId="165" fontId="1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5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 wrapText="1"/>
    </xf>
    <xf numFmtId="0" fontId="5" fillId="16" borderId="0" xfId="2" applyFont="1" applyFill="1" applyBorder="1" applyAlignment="1">
      <alignment horizontal="center" vertical="center"/>
    </xf>
    <xf numFmtId="0" fontId="5" fillId="16" borderId="9" xfId="2" applyFont="1" applyFill="1" applyBorder="1" applyAlignment="1">
      <alignment horizontal="center" vertical="center"/>
    </xf>
    <xf numFmtId="0" fontId="5" fillId="16" borderId="7" xfId="2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8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9" fillId="17" borderId="0" xfId="0" applyNumberFormat="1" applyFont="1" applyFill="1" applyBorder="1" applyAlignment="1">
      <alignment horizontal="center" vertical="center" wrapText="1"/>
    </xf>
    <xf numFmtId="3" fontId="9" fillId="17" borderId="8" xfId="2" applyNumberFormat="1" applyFont="1" applyFill="1" applyBorder="1" applyAlignment="1">
      <alignment horizontal="center" vertical="center" wrapText="1"/>
    </xf>
    <xf numFmtId="3" fontId="9" fillId="17" borderId="0" xfId="2" applyNumberFormat="1" applyFont="1" applyFill="1" applyBorder="1" applyAlignment="1">
      <alignment horizontal="center" vertical="center" wrapText="1"/>
    </xf>
    <xf numFmtId="3" fontId="9" fillId="17" borderId="11" xfId="2" applyNumberFormat="1" applyFont="1" applyFill="1" applyBorder="1" applyAlignment="1">
      <alignment horizontal="center" vertical="center" wrapText="1"/>
    </xf>
    <xf numFmtId="3" fontId="9" fillId="17" borderId="10" xfId="2" applyNumberFormat="1" applyFont="1" applyFill="1" applyBorder="1" applyAlignment="1">
      <alignment horizontal="center" vertical="center" wrapText="1"/>
    </xf>
    <xf numFmtId="0" fontId="5" fillId="19" borderId="15" xfId="2" applyFont="1" applyFill="1" applyBorder="1" applyAlignment="1">
      <alignment horizontal="center" vertical="center" wrapText="1"/>
    </xf>
    <xf numFmtId="0" fontId="5" fillId="19" borderId="3" xfId="2" applyFont="1" applyFill="1" applyBorder="1" applyAlignment="1">
      <alignment horizontal="center" vertical="center" wrapText="1"/>
    </xf>
    <xf numFmtId="3" fontId="5" fillId="18" borderId="3" xfId="0" applyNumberFormat="1" applyFont="1" applyFill="1" applyBorder="1" applyAlignment="1">
      <alignment horizontal="center" vertical="center"/>
    </xf>
    <xf numFmtId="3" fontId="5" fillId="18" borderId="15" xfId="0" applyNumberFormat="1" applyFont="1" applyFill="1" applyBorder="1" applyAlignment="1">
      <alignment horizontal="center" vertical="center"/>
    </xf>
    <xf numFmtId="3" fontId="5" fillId="18" borderId="9" xfId="0" applyNumberFormat="1" applyFont="1" applyFill="1" applyBorder="1" applyAlignment="1">
      <alignment horizontal="center" vertical="center"/>
    </xf>
    <xf numFmtId="3" fontId="5" fillId="18" borderId="7" xfId="0" applyNumberFormat="1" applyFont="1" applyFill="1" applyBorder="1" applyAlignment="1">
      <alignment horizontal="center" vertical="center"/>
    </xf>
    <xf numFmtId="0" fontId="5" fillId="19" borderId="0" xfId="2" applyFont="1" applyFill="1" applyBorder="1" applyAlignment="1">
      <alignment horizontal="center" vertical="center" wrapText="1"/>
    </xf>
    <xf numFmtId="0" fontId="5" fillId="19" borderId="8" xfId="2" applyFont="1" applyFill="1" applyBorder="1" applyAlignment="1">
      <alignment horizontal="center" vertical="center" wrapText="1"/>
    </xf>
    <xf numFmtId="3" fontId="5" fillId="18" borderId="8" xfId="0" applyNumberFormat="1" applyFont="1" applyFill="1" applyBorder="1" applyAlignment="1">
      <alignment horizontal="center" vertical="center"/>
    </xf>
    <xf numFmtId="3" fontId="5" fillId="18" borderId="0" xfId="0" applyNumberFormat="1" applyFont="1" applyFill="1" applyBorder="1" applyAlignment="1">
      <alignment horizontal="center" vertical="center"/>
    </xf>
    <xf numFmtId="3" fontId="5" fillId="18" borderId="11" xfId="0" applyNumberFormat="1" applyFont="1" applyFill="1" applyBorder="1" applyAlignment="1">
      <alignment horizontal="center" vertical="center"/>
    </xf>
    <xf numFmtId="3" fontId="5" fillId="18" borderId="10" xfId="0" applyNumberFormat="1" applyFont="1" applyFill="1" applyBorder="1" applyAlignment="1">
      <alignment horizontal="center" vertical="center"/>
    </xf>
    <xf numFmtId="0" fontId="5" fillId="19" borderId="12" xfId="2" applyFont="1" applyFill="1" applyBorder="1" applyAlignment="1">
      <alignment horizontal="center" vertical="center" wrapText="1"/>
    </xf>
    <xf numFmtId="0" fontId="5" fillId="19" borderId="13" xfId="2" applyFont="1" applyFill="1" applyBorder="1" applyAlignment="1">
      <alignment horizontal="center" vertical="center" wrapText="1"/>
    </xf>
    <xf numFmtId="3" fontId="5" fillId="18" borderId="13" xfId="0" applyNumberFormat="1" applyFont="1" applyFill="1" applyBorder="1" applyAlignment="1">
      <alignment horizontal="center" vertical="center"/>
    </xf>
    <xf numFmtId="3" fontId="5" fillId="18" borderId="12" xfId="0" applyNumberFormat="1" applyFont="1" applyFill="1" applyBorder="1" applyAlignment="1">
      <alignment horizontal="center" vertical="center"/>
    </xf>
    <xf numFmtId="3" fontId="5" fillId="18" borderId="16" xfId="0" applyNumberFormat="1" applyFont="1" applyFill="1" applyBorder="1" applyAlignment="1">
      <alignment horizontal="center" vertical="center"/>
    </xf>
    <xf numFmtId="3" fontId="5" fillId="18" borderId="14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Hoja1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workbookViewId="0">
      <selection activeCell="B30" sqref="B30"/>
    </sheetView>
  </sheetViews>
  <sheetFormatPr baseColWidth="10" defaultColWidth="11.42578125" defaultRowHeight="11.25"/>
  <cols>
    <col min="1" max="1" width="21.28515625" style="5" customWidth="1"/>
    <col min="2" max="2" width="13" style="5" customWidth="1"/>
    <col min="3" max="3" width="13.42578125" style="5" customWidth="1"/>
    <col min="4" max="4" width="8.5703125" style="5" customWidth="1"/>
    <col min="5" max="5" width="8.7109375" style="5" customWidth="1"/>
    <col min="6" max="6" width="7.85546875" style="5" customWidth="1"/>
    <col min="7" max="7" width="10" style="5" customWidth="1"/>
    <col min="8" max="9" width="9.42578125" style="5" customWidth="1"/>
    <col min="10" max="10" width="9.28515625" style="5" customWidth="1"/>
    <col min="11" max="11" width="10.140625" style="5" customWidth="1"/>
    <col min="12" max="12" width="9.28515625" style="5" customWidth="1"/>
    <col min="13" max="13" width="11.42578125" style="5"/>
    <col min="14" max="14" width="12.85546875" style="5" customWidth="1"/>
    <col min="15" max="16384" width="11.42578125" style="5"/>
  </cols>
  <sheetData>
    <row r="1" spans="1:13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3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3" customFormat="1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3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1:13" s="3" customFormat="1" ht="13.5" customHeigh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s="3" customFormat="1" ht="13.5" customHeight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2" thickBot="1"/>
    <row r="8" spans="1:13" s="4" customFormat="1" ht="17.25" customHeight="1" thickTop="1" thickBot="1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s="4" customFormat="1" ht="17.25" customHeight="1" thickTop="1" thickBot="1">
      <c r="A9" s="8" t="s">
        <v>6</v>
      </c>
      <c r="B9" s="9" t="s">
        <v>7</v>
      </c>
      <c r="C9" s="10" t="s">
        <v>8</v>
      </c>
      <c r="D9" s="11" t="s">
        <v>9</v>
      </c>
      <c r="E9" s="12"/>
      <c r="F9" s="12"/>
      <c r="G9" s="12"/>
      <c r="H9" s="12"/>
      <c r="I9" s="13"/>
      <c r="J9" s="14" t="s">
        <v>10</v>
      </c>
      <c r="K9" s="14" t="s">
        <v>11</v>
      </c>
      <c r="L9" s="15" t="s">
        <v>12</v>
      </c>
      <c r="M9" s="7"/>
    </row>
    <row r="10" spans="1:13" s="4" customFormat="1" ht="19.5" customHeight="1" thickTop="1">
      <c r="A10" s="8"/>
      <c r="B10" s="16"/>
      <c r="C10" s="17"/>
      <c r="D10" s="18" t="s">
        <v>13</v>
      </c>
      <c r="E10" s="18" t="s">
        <v>14</v>
      </c>
      <c r="F10" s="18" t="s">
        <v>15</v>
      </c>
      <c r="G10" s="18" t="s">
        <v>16</v>
      </c>
      <c r="H10" s="19" t="s">
        <v>17</v>
      </c>
      <c r="I10" s="20" t="s">
        <v>18</v>
      </c>
      <c r="J10" s="21"/>
      <c r="K10" s="21"/>
      <c r="L10" s="15"/>
      <c r="M10" s="7"/>
    </row>
    <row r="11" spans="1:13" ht="19.5" customHeight="1">
      <c r="A11" s="22" t="s">
        <v>19</v>
      </c>
      <c r="B11" s="23" t="s">
        <v>20</v>
      </c>
      <c r="C11" s="24">
        <v>0</v>
      </c>
      <c r="D11" s="24">
        <v>0</v>
      </c>
      <c r="E11" s="24">
        <v>11</v>
      </c>
      <c r="F11" s="24">
        <v>5</v>
      </c>
      <c r="G11" s="25">
        <f>SUM(D11:F11)</f>
        <v>16</v>
      </c>
      <c r="H11" s="24">
        <v>0</v>
      </c>
      <c r="I11" s="24">
        <v>16</v>
      </c>
      <c r="J11" s="24">
        <v>3</v>
      </c>
      <c r="K11" s="24">
        <v>10</v>
      </c>
      <c r="L11" s="26">
        <v>2</v>
      </c>
      <c r="M11" s="27"/>
    </row>
    <row r="12" spans="1:13" ht="19.5" customHeight="1">
      <c r="A12" s="22"/>
      <c r="B12" s="28" t="s">
        <v>16</v>
      </c>
      <c r="C12" s="29">
        <f>SUM(C11)</f>
        <v>0</v>
      </c>
      <c r="D12" s="30">
        <f t="shared" ref="D12:L12" si="0">SUM(D11)</f>
        <v>0</v>
      </c>
      <c r="E12" s="30">
        <f t="shared" si="0"/>
        <v>11</v>
      </c>
      <c r="F12" s="30">
        <f t="shared" si="0"/>
        <v>5</v>
      </c>
      <c r="G12" s="30">
        <f t="shared" si="0"/>
        <v>16</v>
      </c>
      <c r="H12" s="31">
        <f t="shared" si="0"/>
        <v>0</v>
      </c>
      <c r="I12" s="32">
        <f t="shared" si="0"/>
        <v>16</v>
      </c>
      <c r="J12" s="32">
        <f t="shared" si="0"/>
        <v>3</v>
      </c>
      <c r="K12" s="32">
        <f t="shared" si="0"/>
        <v>10</v>
      </c>
      <c r="L12" s="30">
        <f t="shared" si="0"/>
        <v>2</v>
      </c>
      <c r="M12" s="27"/>
    </row>
    <row r="13" spans="1:13" ht="19.5" customHeight="1">
      <c r="A13" s="22" t="s">
        <v>21</v>
      </c>
      <c r="B13" s="23" t="s">
        <v>23</v>
      </c>
      <c r="C13" s="24">
        <v>160</v>
      </c>
      <c r="D13" s="24">
        <v>177</v>
      </c>
      <c r="E13" s="24">
        <v>31</v>
      </c>
      <c r="F13" s="24">
        <v>0</v>
      </c>
      <c r="G13" s="25">
        <f t="shared" ref="G13:G18" si="1">SUM(D13:F13)</f>
        <v>208</v>
      </c>
      <c r="H13" s="24">
        <v>108</v>
      </c>
      <c r="I13" s="24">
        <v>100</v>
      </c>
      <c r="J13" s="24">
        <v>14</v>
      </c>
      <c r="K13" s="24">
        <v>21</v>
      </c>
      <c r="L13" s="26">
        <v>3</v>
      </c>
      <c r="M13" s="27"/>
    </row>
    <row r="14" spans="1:13" ht="19.5" customHeight="1">
      <c r="A14" s="22"/>
      <c r="B14" s="23" t="s">
        <v>20</v>
      </c>
      <c r="C14" s="24">
        <v>56</v>
      </c>
      <c r="D14" s="24">
        <v>80</v>
      </c>
      <c r="E14" s="24">
        <v>49</v>
      </c>
      <c r="F14" s="24">
        <v>46</v>
      </c>
      <c r="G14" s="25">
        <f t="shared" si="1"/>
        <v>175</v>
      </c>
      <c r="H14" s="24">
        <v>25</v>
      </c>
      <c r="I14" s="24">
        <v>150</v>
      </c>
      <c r="J14" s="24">
        <v>15</v>
      </c>
      <c r="K14" s="24">
        <v>20</v>
      </c>
      <c r="L14" s="26">
        <v>4</v>
      </c>
      <c r="M14" s="27"/>
    </row>
    <row r="15" spans="1:13" ht="20.25" customHeight="1">
      <c r="A15" s="22"/>
      <c r="B15" s="28" t="s">
        <v>16</v>
      </c>
      <c r="C15" s="29">
        <f>SUM(C13:C14)</f>
        <v>216</v>
      </c>
      <c r="D15" s="30">
        <f t="shared" ref="D15:L15" si="2">SUM(D13:D14)</f>
        <v>257</v>
      </c>
      <c r="E15" s="30">
        <f t="shared" si="2"/>
        <v>80</v>
      </c>
      <c r="F15" s="30">
        <f t="shared" si="2"/>
        <v>46</v>
      </c>
      <c r="G15" s="30">
        <f t="shared" si="2"/>
        <v>383</v>
      </c>
      <c r="H15" s="31">
        <f t="shared" si="2"/>
        <v>133</v>
      </c>
      <c r="I15" s="32">
        <f t="shared" si="2"/>
        <v>250</v>
      </c>
      <c r="J15" s="32">
        <f t="shared" si="2"/>
        <v>29</v>
      </c>
      <c r="K15" s="32">
        <f t="shared" si="2"/>
        <v>41</v>
      </c>
      <c r="L15" s="30">
        <f t="shared" si="2"/>
        <v>7</v>
      </c>
      <c r="M15" s="27"/>
    </row>
    <row r="16" spans="1:13" ht="20.25" customHeight="1">
      <c r="A16" s="22" t="s">
        <v>22</v>
      </c>
      <c r="B16" s="23" t="s">
        <v>20</v>
      </c>
      <c r="C16" s="24">
        <v>2</v>
      </c>
      <c r="D16" s="24">
        <v>2</v>
      </c>
      <c r="E16" s="24">
        <v>1</v>
      </c>
      <c r="F16" s="24">
        <v>0</v>
      </c>
      <c r="G16" s="25">
        <f t="shared" si="1"/>
        <v>3</v>
      </c>
      <c r="H16" s="24">
        <v>3</v>
      </c>
      <c r="I16" s="24">
        <v>0</v>
      </c>
      <c r="J16" s="24">
        <v>2</v>
      </c>
      <c r="K16" s="24">
        <v>2</v>
      </c>
      <c r="L16" s="26">
        <v>1</v>
      </c>
      <c r="M16" s="27"/>
    </row>
    <row r="17" spans="1:13" ht="20.25" customHeight="1">
      <c r="A17" s="22"/>
      <c r="B17" s="28" t="s">
        <v>16</v>
      </c>
      <c r="C17" s="29">
        <f>SUM(C16)</f>
        <v>2</v>
      </c>
      <c r="D17" s="30">
        <f t="shared" ref="D17:L17" si="3">SUM(D16)</f>
        <v>2</v>
      </c>
      <c r="E17" s="30">
        <f t="shared" si="3"/>
        <v>1</v>
      </c>
      <c r="F17" s="30">
        <f t="shared" si="3"/>
        <v>0</v>
      </c>
      <c r="G17" s="30">
        <f t="shared" si="3"/>
        <v>3</v>
      </c>
      <c r="H17" s="31">
        <f t="shared" si="3"/>
        <v>3</v>
      </c>
      <c r="I17" s="32">
        <f t="shared" si="3"/>
        <v>0</v>
      </c>
      <c r="J17" s="32">
        <f t="shared" si="3"/>
        <v>2</v>
      </c>
      <c r="K17" s="32">
        <f t="shared" si="3"/>
        <v>2</v>
      </c>
      <c r="L17" s="30">
        <f t="shared" si="3"/>
        <v>1</v>
      </c>
      <c r="M17" s="27"/>
    </row>
    <row r="18" spans="1:13" ht="20.25" customHeight="1">
      <c r="A18" s="22" t="s">
        <v>24</v>
      </c>
      <c r="B18" s="23" t="s">
        <v>20</v>
      </c>
      <c r="C18" s="24">
        <v>386</v>
      </c>
      <c r="D18" s="24">
        <v>545</v>
      </c>
      <c r="E18" s="24">
        <v>269</v>
      </c>
      <c r="F18" s="24">
        <v>86</v>
      </c>
      <c r="G18" s="25">
        <f t="shared" si="1"/>
        <v>900</v>
      </c>
      <c r="H18" s="24">
        <v>557</v>
      </c>
      <c r="I18" s="24">
        <v>343</v>
      </c>
      <c r="J18" s="24">
        <v>60</v>
      </c>
      <c r="K18" s="24">
        <v>128</v>
      </c>
      <c r="L18" s="26">
        <v>13</v>
      </c>
      <c r="M18" s="27"/>
    </row>
    <row r="19" spans="1:13" ht="20.25" customHeight="1" thickBot="1">
      <c r="A19" s="22"/>
      <c r="B19" s="28" t="s">
        <v>16</v>
      </c>
      <c r="C19" s="29">
        <f>SUM(C18)</f>
        <v>386</v>
      </c>
      <c r="D19" s="30">
        <f t="shared" ref="D19:L19" si="4">SUM(D18)</f>
        <v>545</v>
      </c>
      <c r="E19" s="30">
        <f t="shared" si="4"/>
        <v>269</v>
      </c>
      <c r="F19" s="30">
        <f t="shared" si="4"/>
        <v>86</v>
      </c>
      <c r="G19" s="30">
        <f t="shared" si="4"/>
        <v>900</v>
      </c>
      <c r="H19" s="31">
        <f t="shared" si="4"/>
        <v>557</v>
      </c>
      <c r="I19" s="32">
        <f t="shared" si="4"/>
        <v>343</v>
      </c>
      <c r="J19" s="32">
        <f t="shared" si="4"/>
        <v>60</v>
      </c>
      <c r="K19" s="32">
        <f t="shared" si="4"/>
        <v>128</v>
      </c>
      <c r="L19" s="30">
        <f t="shared" si="4"/>
        <v>13</v>
      </c>
      <c r="M19" s="27"/>
    </row>
    <row r="20" spans="1:13" ht="19.5" customHeight="1" thickTop="1">
      <c r="A20" s="33" t="s">
        <v>25</v>
      </c>
      <c r="B20" s="34" t="s">
        <v>23</v>
      </c>
      <c r="C20" s="35">
        <f>C13</f>
        <v>160</v>
      </c>
      <c r="D20" s="36">
        <f t="shared" ref="D20:L20" si="5">D13</f>
        <v>177</v>
      </c>
      <c r="E20" s="36">
        <f t="shared" si="5"/>
        <v>31</v>
      </c>
      <c r="F20" s="36">
        <f t="shared" si="5"/>
        <v>0</v>
      </c>
      <c r="G20" s="36">
        <f t="shared" si="5"/>
        <v>208</v>
      </c>
      <c r="H20" s="37">
        <f t="shared" si="5"/>
        <v>108</v>
      </c>
      <c r="I20" s="38">
        <f t="shared" si="5"/>
        <v>100</v>
      </c>
      <c r="J20" s="38">
        <f t="shared" si="5"/>
        <v>14</v>
      </c>
      <c r="K20" s="38">
        <f t="shared" si="5"/>
        <v>21</v>
      </c>
      <c r="L20" s="36">
        <f t="shared" si="5"/>
        <v>3</v>
      </c>
      <c r="M20" s="27"/>
    </row>
    <row r="21" spans="1:13" ht="19.5" customHeight="1">
      <c r="A21" s="39"/>
      <c r="B21" s="40" t="s">
        <v>20</v>
      </c>
      <c r="C21" s="41">
        <f>C11+C14+C16+C18</f>
        <v>444</v>
      </c>
      <c r="D21" s="42">
        <f t="shared" ref="D21:L21" si="6">D11+D14+D16+D18</f>
        <v>627</v>
      </c>
      <c r="E21" s="42">
        <f t="shared" si="6"/>
        <v>330</v>
      </c>
      <c r="F21" s="42">
        <f t="shared" si="6"/>
        <v>137</v>
      </c>
      <c r="G21" s="42">
        <f t="shared" si="6"/>
        <v>1094</v>
      </c>
      <c r="H21" s="43">
        <f t="shared" si="6"/>
        <v>585</v>
      </c>
      <c r="I21" s="44">
        <f t="shared" si="6"/>
        <v>509</v>
      </c>
      <c r="J21" s="41">
        <f t="shared" si="6"/>
        <v>80</v>
      </c>
      <c r="K21" s="41">
        <f t="shared" si="6"/>
        <v>160</v>
      </c>
      <c r="L21" s="42">
        <f t="shared" si="6"/>
        <v>20</v>
      </c>
      <c r="M21" s="27"/>
    </row>
    <row r="22" spans="1:13" ht="19.5" customHeight="1" thickBot="1">
      <c r="A22" s="45"/>
      <c r="B22" s="46" t="s">
        <v>16</v>
      </c>
      <c r="C22" s="47">
        <f>SUM(C20:C21)</f>
        <v>604</v>
      </c>
      <c r="D22" s="48">
        <f t="shared" ref="D22:L22" si="7">SUM(D20:D21)</f>
        <v>804</v>
      </c>
      <c r="E22" s="48">
        <f t="shared" si="7"/>
        <v>361</v>
      </c>
      <c r="F22" s="48">
        <f t="shared" si="7"/>
        <v>137</v>
      </c>
      <c r="G22" s="48">
        <f t="shared" si="7"/>
        <v>1302</v>
      </c>
      <c r="H22" s="49">
        <f t="shared" si="7"/>
        <v>693</v>
      </c>
      <c r="I22" s="50">
        <f t="shared" si="7"/>
        <v>609</v>
      </c>
      <c r="J22" s="50">
        <f t="shared" si="7"/>
        <v>94</v>
      </c>
      <c r="K22" s="50">
        <f t="shared" si="7"/>
        <v>181</v>
      </c>
      <c r="L22" s="48">
        <f t="shared" si="7"/>
        <v>23</v>
      </c>
      <c r="M22" s="27"/>
    </row>
    <row r="23" spans="1:13" ht="18.95" customHeight="1" thickTop="1">
      <c r="A23" s="51"/>
      <c r="B23" s="51"/>
      <c r="D23" s="52"/>
      <c r="E23" s="52"/>
      <c r="F23" s="52"/>
      <c r="G23" s="52"/>
      <c r="H23" s="53"/>
      <c r="I23" s="53"/>
      <c r="J23" s="52"/>
      <c r="K23" s="52"/>
      <c r="L23" s="52"/>
      <c r="M23" s="27"/>
    </row>
    <row r="24" spans="1:13" ht="12">
      <c r="A24" s="51"/>
      <c r="B24" s="51"/>
      <c r="D24" s="52"/>
      <c r="E24" s="52"/>
      <c r="F24" s="52"/>
      <c r="G24" s="52"/>
      <c r="J24" s="52"/>
      <c r="K24" s="52"/>
      <c r="L24" s="52"/>
      <c r="M24" s="27"/>
    </row>
    <row r="25" spans="1:13" ht="12">
      <c r="A25" s="51"/>
      <c r="B25" s="51"/>
      <c r="D25" s="52"/>
      <c r="E25" s="52"/>
      <c r="F25" s="52"/>
      <c r="G25" s="52"/>
      <c r="H25" s="52"/>
      <c r="I25" s="52"/>
      <c r="J25" s="52"/>
      <c r="K25" s="52"/>
      <c r="L25" s="52"/>
      <c r="M25" s="27"/>
    </row>
  </sheetData>
  <mergeCells count="18">
    <mergeCell ref="A11:A12"/>
    <mergeCell ref="A13:A15"/>
    <mergeCell ref="A16:A17"/>
    <mergeCell ref="A18:A19"/>
    <mergeCell ref="A20:A22"/>
    <mergeCell ref="A9:A10"/>
    <mergeCell ref="B9:B10"/>
    <mergeCell ref="C9:C10"/>
    <mergeCell ref="D9:I9"/>
    <mergeCell ref="J9:J10"/>
    <mergeCell ref="K9:K10"/>
    <mergeCell ref="L9:L10"/>
    <mergeCell ref="A1:L1"/>
    <mergeCell ref="A2:L2"/>
    <mergeCell ref="A3:L3"/>
    <mergeCell ref="A5:L5"/>
    <mergeCell ref="A6:L6"/>
    <mergeCell ref="A8:L8"/>
  </mergeCells>
  <pageMargins left="0.74803149606299213" right="0.74803149606299213" top="0.27559055118110237" bottom="0.2362204724409449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 Tec Sost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2016-03-07T18:24:20Z</dcterms:created>
  <dcterms:modified xsi:type="dcterms:W3CDTF">2016-03-07T18:26:07Z</dcterms:modified>
</cp:coreProperties>
</file>